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depp-b2-marche\Marché APK\2025\Version finale pour validation - 21082025\"/>
    </mc:Choice>
  </mc:AlternateContent>
  <bookViews>
    <workbookView xWindow="28680" yWindow="-120" windowWidth="29040" windowHeight="15840"/>
  </bookViews>
  <sheets>
    <sheet name="Page de garde" sheetId="1" r:id="rId1"/>
    <sheet name="Scénario de commande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4" i="2" l="1"/>
  <c r="G83" i="2" l="1"/>
  <c r="G84" i="2"/>
  <c r="G82" i="2"/>
  <c r="G79" i="2"/>
  <c r="G80" i="2"/>
  <c r="G78" i="2"/>
  <c r="G75" i="2"/>
  <c r="G76" i="2"/>
  <c r="G72" i="2"/>
  <c r="G71" i="2"/>
  <c r="G70" i="2"/>
  <c r="G67" i="2"/>
  <c r="G68" i="2"/>
  <c r="G66" i="2"/>
  <c r="G63" i="2"/>
  <c r="G64" i="2"/>
  <c r="G62" i="2"/>
  <c r="G59" i="2"/>
  <c r="G60" i="2"/>
  <c r="G58" i="2"/>
  <c r="G55" i="2"/>
  <c r="G56" i="2"/>
  <c r="G54" i="2"/>
  <c r="G51" i="2"/>
  <c r="G52" i="2"/>
  <c r="G50" i="2"/>
  <c r="G86" i="2" l="1"/>
  <c r="G89" i="2"/>
  <c r="G90" i="2"/>
  <c r="G91" i="2"/>
  <c r="G88" i="2"/>
  <c r="G48" i="2" l="1"/>
  <c r="G47" i="2"/>
  <c r="G46" i="2"/>
  <c r="G44" i="2"/>
  <c r="G43" i="2"/>
  <c r="G42" i="2"/>
  <c r="G39" i="2"/>
  <c r="G38" i="2"/>
  <c r="G35" i="2"/>
  <c r="G34" i="2"/>
  <c r="G33" i="2"/>
  <c r="G31" i="2"/>
  <c r="G30" i="2"/>
  <c r="G29" i="2"/>
  <c r="G27" i="2"/>
  <c r="G25" i="2"/>
  <c r="G24" i="2"/>
  <c r="G21" i="2"/>
  <c r="G17" i="2" l="1"/>
  <c r="J17" i="2" s="1"/>
  <c r="G19" i="2"/>
  <c r="J19" i="2" s="1"/>
  <c r="J97" i="2" s="1"/>
</calcChain>
</file>

<file path=xl/sharedStrings.xml><?xml version="1.0" encoding="utf-8"?>
<sst xmlns="http://schemas.openxmlformats.org/spreadsheetml/2006/main" count="178" uniqueCount="175">
  <si>
    <t>Identification du candidat :</t>
  </si>
  <si>
    <t xml:space="preserve">À compléter par le candidat </t>
  </si>
  <si>
    <t>Réf.</t>
  </si>
  <si>
    <t>Désignation</t>
  </si>
  <si>
    <t>UO</t>
  </si>
  <si>
    <t>Total des quantités</t>
  </si>
  <si>
    <t xml:space="preserve">Montant HT du BP
en € </t>
  </si>
  <si>
    <t>Taux de T.V.A.</t>
  </si>
  <si>
    <t>Montant total TTC</t>
  </si>
  <si>
    <t>Année 1</t>
  </si>
  <si>
    <t>Année 2</t>
  </si>
  <si>
    <t>Année 3</t>
  </si>
  <si>
    <t>Année 4</t>
  </si>
  <si>
    <t>MISSION 1</t>
  </si>
  <si>
    <t>INITIALISATION DU MARCHÉ</t>
  </si>
  <si>
    <t>UO1</t>
  </si>
  <si>
    <t>Initialisation du marché (M1-1 à M1-4)</t>
  </si>
  <si>
    <t>MISSION 2</t>
  </si>
  <si>
    <t>PRISE EN CHARGE DE L'EXISTANT</t>
  </si>
  <si>
    <t>UO2</t>
  </si>
  <si>
    <t>MISSION 3</t>
  </si>
  <si>
    <t>MISSION 4</t>
  </si>
  <si>
    <t>SUPPORT TECHNIQUE ET MAINTENANCE APPLICATIVE</t>
  </si>
  <si>
    <t>UO 4-1-1</t>
  </si>
  <si>
    <t>UO 4-1-2</t>
  </si>
  <si>
    <t>UO 4-2</t>
  </si>
  <si>
    <t>UO 4-3-1</t>
  </si>
  <si>
    <t>Adaptation simple</t>
  </si>
  <si>
    <t>UO 4-3-2</t>
  </si>
  <si>
    <t>Adaptation moyenne</t>
  </si>
  <si>
    <t>UO 4-3-3</t>
  </si>
  <si>
    <t>Adaptation complexe</t>
  </si>
  <si>
    <t>UO 4-4-1</t>
  </si>
  <si>
    <t>Expertise simple</t>
  </si>
  <si>
    <t>UO 4-4-2</t>
  </si>
  <si>
    <t>Expertise moyenne</t>
  </si>
  <si>
    <t>UO 4-4-3</t>
  </si>
  <si>
    <t>Expertise complexe</t>
  </si>
  <si>
    <t>MISSION 5</t>
  </si>
  <si>
    <t>UO 5-1-1</t>
  </si>
  <si>
    <t>UO 5-1-2</t>
  </si>
  <si>
    <t>UO 5-2-1</t>
  </si>
  <si>
    <t>UO 5-2-1-1</t>
  </si>
  <si>
    <t>UO 5-2-1-2</t>
  </si>
  <si>
    <t>UO 5-2-1-3</t>
  </si>
  <si>
    <t>UO 5-2-2</t>
  </si>
  <si>
    <t>UO 5-2-2-1</t>
  </si>
  <si>
    <t>UO 5-2-2-2</t>
  </si>
  <si>
    <t>UO 5-2-2-3</t>
  </si>
  <si>
    <t>MISSION 6</t>
  </si>
  <si>
    <t>UO 6-1</t>
  </si>
  <si>
    <t>UO 6-2</t>
  </si>
  <si>
    <t>UO 6-3</t>
  </si>
  <si>
    <t>MISSION 7</t>
  </si>
  <si>
    <t>TRANSFERT DE COMPÉTENCES ET ASSISTANCE À LA RÉVERSIBILITÉ</t>
  </si>
  <si>
    <t>UO 7-1</t>
  </si>
  <si>
    <t>Plan de reversibilité</t>
  </si>
  <si>
    <t>UO 7-2</t>
  </si>
  <si>
    <t>Remise de l'ensemble des éléments applicatifs</t>
  </si>
  <si>
    <t>UO 7-3</t>
  </si>
  <si>
    <t>Transfert de compétences</t>
  </si>
  <si>
    <t>UO 7-4</t>
  </si>
  <si>
    <t>Assistance technique</t>
  </si>
  <si>
    <t>Montant total du scénario de commande</t>
  </si>
  <si>
    <t>MISE EN PLACE D'UNE PLATEFORME D'INTEGRATION DES ITEMS</t>
  </si>
  <si>
    <t>UO 4-1 - Support technique</t>
  </si>
  <si>
    <t>Support  (pour un mois) en période d'activité normale ou basse</t>
  </si>
  <si>
    <t>Support (pour un mois) en période de forte activité</t>
  </si>
  <si>
    <t>UO 4-2 - Maintenance corrective</t>
  </si>
  <si>
    <t>Maintenance corrective trimestrielle</t>
  </si>
  <si>
    <t>UO 4-3 - Maintenance adaptative</t>
  </si>
  <si>
    <t>UO 4-4 - Expertise technique</t>
  </si>
  <si>
    <t>DEVELOPPEMENT D'EVALUATIONS TELECHARGEABLES</t>
  </si>
  <si>
    <t>UO 5-1 - Phase 1 : Phase préparatoire</t>
  </si>
  <si>
    <t>Étude de faisabilité</t>
  </si>
  <si>
    <t>Réalisation de la maquette</t>
  </si>
  <si>
    <t xml:space="preserve">UO 5-2 - Phase 2 : Développement </t>
  </si>
  <si>
    <t>Standard APK</t>
  </si>
  <si>
    <t>Item simple</t>
  </si>
  <si>
    <t>Item moyen</t>
  </si>
  <si>
    <t>Item complexe</t>
  </si>
  <si>
    <t>Standard multiplateforme</t>
  </si>
  <si>
    <t>Item complexe (PCI)</t>
  </si>
  <si>
    <t>UO 5-3 - Phase 3 : finalisation</t>
  </si>
  <si>
    <t>UO 5-3</t>
  </si>
  <si>
    <t>Mise à disposition de l’application d’évaluation</t>
  </si>
  <si>
    <t>Hébergement des données pour un échantillon de moins de 1 000 élèves évalués pour 7 jours ouvrés</t>
  </si>
  <si>
    <t>Hébergement des données pour un échantillon de 5 001 à 15 000 élèves évalués pour 7 jours ouvrés</t>
  </si>
  <si>
    <t>UO 6-4</t>
  </si>
  <si>
    <t>Hébergement des données pour un échantillon de 15 001 à 30 000 élèves évalués pour 7 jours ouvrés</t>
  </si>
  <si>
    <t>Hébergement des données pour un échantillon de 1 001 à 5 000 élèves évalués pour 7 jours ouvrés</t>
  </si>
  <si>
    <t>UO3</t>
  </si>
  <si>
    <t>UO 5-2-3</t>
  </si>
  <si>
    <t>UO 5-2-3-1</t>
  </si>
  <si>
    <t>IUC - simple</t>
  </si>
  <si>
    <t>UO 5-2-3-2</t>
  </si>
  <si>
    <t>UO 5-2-3-3</t>
  </si>
  <si>
    <t>UO 5-2-4</t>
  </si>
  <si>
    <t>UO 5-2-4-1</t>
  </si>
  <si>
    <t>IUM - simple</t>
  </si>
  <si>
    <t>UO 5-2-4-2</t>
  </si>
  <si>
    <t>IUM - moyen</t>
  </si>
  <si>
    <t>UO 5-2-4-3</t>
  </si>
  <si>
    <t>IUM - complexe</t>
  </si>
  <si>
    <t>UO 5-2-5</t>
  </si>
  <si>
    <t>Edition : création</t>
  </si>
  <si>
    <t>UO 5-2-5-1</t>
  </si>
  <si>
    <t>EC - simple</t>
  </si>
  <si>
    <t>UO 5-2-5-2</t>
  </si>
  <si>
    <t>EC - moyen</t>
  </si>
  <si>
    <t>UO 5-2-5-3</t>
  </si>
  <si>
    <t>EC - complexe</t>
  </si>
  <si>
    <t>UO 5-2-6</t>
  </si>
  <si>
    <t>Edition : modification</t>
  </si>
  <si>
    <t>UO 5-2-6-1</t>
  </si>
  <si>
    <t>EM - simple</t>
  </si>
  <si>
    <t>UO 5-2-6-2</t>
  </si>
  <si>
    <t>EM - moyen</t>
  </si>
  <si>
    <t>UO 5-2-6-3</t>
  </si>
  <si>
    <t>EM - complexe</t>
  </si>
  <si>
    <t>UO 5-2-7</t>
  </si>
  <si>
    <t>Transaction : création</t>
  </si>
  <si>
    <t>UO 5-2-7-1</t>
  </si>
  <si>
    <t>TC - simple</t>
  </si>
  <si>
    <t>UO 5-2-7-2</t>
  </si>
  <si>
    <t>TC - moyen</t>
  </si>
  <si>
    <t>UO 5-2-7-3</t>
  </si>
  <si>
    <t>TC - complexe</t>
  </si>
  <si>
    <t>UO 5-2-8</t>
  </si>
  <si>
    <t>Transaction : modification</t>
  </si>
  <si>
    <t>UO 5-2-8-1</t>
  </si>
  <si>
    <t>TM - simple</t>
  </si>
  <si>
    <t>UO 5-2-8-2</t>
  </si>
  <si>
    <t>TM - moyen</t>
  </si>
  <si>
    <t>UO 5-2-8-3</t>
  </si>
  <si>
    <t>TM - complexe</t>
  </si>
  <si>
    <t>UO 5-2-9</t>
  </si>
  <si>
    <t>Modification de la BDD : création</t>
  </si>
  <si>
    <t>UO 5-2-9-1</t>
  </si>
  <si>
    <t>BDDC - simple</t>
  </si>
  <si>
    <t>UO 5-2-9-2</t>
  </si>
  <si>
    <t>BDDC - moyen</t>
  </si>
  <si>
    <t>UO 5-2-9-3</t>
  </si>
  <si>
    <t>BDDC - complexe</t>
  </si>
  <si>
    <t>UO 5-2-10</t>
  </si>
  <si>
    <t>Traitement de calcul ou de contrôle : création</t>
  </si>
  <si>
    <t>UO 5-2-10-1</t>
  </si>
  <si>
    <t>TCC - simple</t>
  </si>
  <si>
    <t>UO 5-2-10-2</t>
  </si>
  <si>
    <t>TCC - moyen</t>
  </si>
  <si>
    <t>UO 5-2-10-3</t>
  </si>
  <si>
    <t>TCC - complexe</t>
  </si>
  <si>
    <t>UO 5-2-11</t>
  </si>
  <si>
    <t>Traitement de calcul ou de contrôle : modification</t>
  </si>
  <si>
    <t>UO 5-2-11-1</t>
  </si>
  <si>
    <t>TCM - simple</t>
  </si>
  <si>
    <t>UO 5-2-11-2</t>
  </si>
  <si>
    <t>TCM - moyen</t>
  </si>
  <si>
    <t>UO 5-2-11-3</t>
  </si>
  <si>
    <t>TCM - complexe</t>
  </si>
  <si>
    <t>Interface utilisateur : création</t>
  </si>
  <si>
    <t>Interface utilisateur : modification</t>
  </si>
  <si>
    <t>IUC - moyen</t>
  </si>
  <si>
    <t>IUC -  complexe</t>
  </si>
  <si>
    <t xml:space="preserve">Annexe 1 au règlement de la consultation </t>
  </si>
  <si>
    <t>Scénario de commande</t>
  </si>
  <si>
    <t>Annexe 1 au règlement de la consultation</t>
  </si>
  <si>
    <t xml:space="preserve">Prise en charge de l'existant </t>
  </si>
  <si>
    <t>Procédure MEN-SG-AOO-25025</t>
  </si>
  <si>
    <t>Procédure n° MEN-SG-AOO-25025</t>
  </si>
  <si>
    <r>
      <rPr>
        <u/>
        <sz val="10"/>
        <rFont val="Arial"/>
        <family val="2"/>
      </rPr>
      <t>Objet</t>
    </r>
    <r>
      <rPr>
        <sz val="10"/>
        <rFont val="Arial"/>
        <family val="2"/>
      </rPr>
      <t xml:space="preserve"> : Développement d’évaluations téléchargeables sur tablettes, maintenance applicative et mise à disposition d’une plate-forme permettant l’intégration des exercices de ces évaluations, pour le compte du ministère de l’éducation nationale, de l’enseignement supérieur et de la recherche.</t>
    </r>
  </si>
  <si>
    <r>
      <rPr>
        <b/>
        <u/>
        <sz val="10"/>
        <rFont val="Arial"/>
        <family val="2"/>
      </rPr>
      <t>Objet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: Développement d’évaluations téléchargeables sur tablettes, maintenance applicative et mise à disposition d’une plate-forme permettant l’intégration des exercices de ces évaluations, pour le compte du ministère de l’éducation nationale, de l’enseignement supérieur et de la recherche</t>
    </r>
  </si>
  <si>
    <t xml:space="preserve">Ministère de l'éducation nationale, de l'enseignement supérieur et de la recherche
</t>
  </si>
  <si>
    <t>Mise à disposition d'une plateforme d'intégration des items d'évaluation et hebergement de la plateforme pour 50 utilisateurs (annuel)</t>
  </si>
  <si>
    <t>HEBERGEMENT DES DONNES SUR UNE INFRASTRUCTURE DEDIEE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</si>
</sst>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\ &quot;F&quot;;[Red]\-#,##0\ &quot;F&quot;"/>
    <numFmt numFmtId="166" formatCode="_(&quot;$&quot;* #,##0.00_);_(&quot;$&quot;* \(#,##0.00\);_(&quot;$&quot;* &quot;-&quot;??_);_(@_)"/>
    <numFmt numFmtId="167" formatCode="_ * #,##0.00_)\ &quot;€&quot;_ ;_ * \(#,##0.00\)\ &quot;€&quot;_ ;_ * &quot;-&quot;??_)\ &quot;€&quot;_ ;_ @_ "/>
    <numFmt numFmtId="168" formatCode="_-* #,##0.00\ &quot;F&quot;_-;\-* #,##0.00\ &quot;F&quot;_-;_-* &quot;-&quot;??\ &quot;F&quot;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20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sz val="10"/>
      <name val="Helv"/>
      <charset val="204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2BA94"/>
        <bgColor indexed="64"/>
      </patternFill>
    </fill>
    <fill>
      <patternFill patternType="lightUp"/>
    </fill>
    <fill>
      <patternFill patternType="solid">
        <fgColor rgb="FFD8D4BA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" fillId="0" borderId="0"/>
    <xf numFmtId="0" fontId="3" fillId="0" borderId="0"/>
    <xf numFmtId="0" fontId="6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 applyNumberFormat="0" applyBorder="0" applyAlignment="0"/>
    <xf numFmtId="0" fontId="3" fillId="0" borderId="0"/>
    <xf numFmtId="0" fontId="1" fillId="0" borderId="0"/>
    <xf numFmtId="0" fontId="13" fillId="0" borderId="0" applyNumberFormat="0" applyBorder="0" applyAlignment="0"/>
    <xf numFmtId="0" fontId="3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9" fontId="15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horizontal="justify" vertical="center" wrapText="1"/>
    </xf>
    <xf numFmtId="0" fontId="5" fillId="0" borderId="0" xfId="1" applyFont="1" applyAlignment="1">
      <alignment horizontal="justify" vertical="center" wrapText="1"/>
    </xf>
    <xf numFmtId="0" fontId="2" fillId="3" borderId="9" xfId="1" applyFont="1" applyFill="1" applyBorder="1" applyAlignment="1">
      <alignment horizontal="justify" vertical="center" wrapText="1"/>
    </xf>
    <xf numFmtId="0" fontId="6" fillId="0" borderId="9" xfId="1" applyFont="1" applyBorder="1" applyAlignment="1">
      <alignment horizontal="justify" vertical="center" wrapText="1"/>
    </xf>
    <xf numFmtId="0" fontId="7" fillId="3" borderId="9" xfId="1" applyFont="1" applyFill="1" applyBorder="1" applyAlignment="1">
      <alignment horizontal="justify" vertical="center" wrapText="1"/>
    </xf>
    <xf numFmtId="0" fontId="8" fillId="6" borderId="9" xfId="0" applyFont="1" applyFill="1" applyBorder="1" applyAlignment="1">
      <alignment horizontal="justify" vertical="center" wrapText="1"/>
    </xf>
    <xf numFmtId="0" fontId="6" fillId="0" borderId="10" xfId="1" applyFont="1" applyBorder="1" applyAlignment="1">
      <alignment horizontal="justify" vertical="center" wrapText="1"/>
    </xf>
    <xf numFmtId="0" fontId="3" fillId="0" borderId="0" xfId="2"/>
    <xf numFmtId="0" fontId="6" fillId="0" borderId="0" xfId="3"/>
    <xf numFmtId="0" fontId="3" fillId="0" borderId="0" xfId="2" applyAlignment="1">
      <alignment vertical="center" wrapText="1"/>
    </xf>
    <xf numFmtId="0" fontId="10" fillId="0" borderId="0" xfId="2" applyFont="1" applyAlignment="1">
      <alignment horizontal="center"/>
    </xf>
    <xf numFmtId="0" fontId="3" fillId="0" borderId="0" xfId="2" applyNumberFormat="1" applyAlignment="1">
      <alignment horizontal="left" vertical="top" wrapText="1"/>
    </xf>
    <xf numFmtId="0" fontId="3" fillId="0" borderId="0" xfId="2" applyFill="1" applyAlignment="1" applyProtection="1">
      <alignment horizontal="center"/>
    </xf>
    <xf numFmtId="0" fontId="3" fillId="0" borderId="0" xfId="2" applyFill="1" applyProtection="1"/>
    <xf numFmtId="0" fontId="3" fillId="4" borderId="9" xfId="1" applyFont="1" applyFill="1" applyBorder="1" applyAlignment="1" applyProtection="1">
      <alignment horizontal="center" vertical="center" wrapText="1"/>
    </xf>
    <xf numFmtId="0" fontId="3" fillId="0" borderId="9" xfId="1" applyFont="1" applyBorder="1" applyAlignment="1" applyProtection="1">
      <alignment horizontal="center" vertical="center" wrapText="1"/>
    </xf>
    <xf numFmtId="44" fontId="3" fillId="0" borderId="9" xfId="1" applyNumberFormat="1" applyFont="1" applyBorder="1" applyAlignment="1" applyProtection="1">
      <alignment horizontal="center" vertical="center" wrapText="1"/>
      <protection locked="0"/>
    </xf>
    <xf numFmtId="10" fontId="3" fillId="0" borderId="9" xfId="1" applyNumberFormat="1" applyFont="1" applyBorder="1" applyAlignment="1" applyProtection="1">
      <alignment horizontal="center" vertical="center" wrapText="1"/>
      <protection locked="0"/>
    </xf>
    <xf numFmtId="0" fontId="3" fillId="0" borderId="6" xfId="1" applyFont="1" applyBorder="1" applyAlignment="1" applyProtection="1">
      <alignment vertical="center" wrapText="1"/>
    </xf>
    <xf numFmtId="44" fontId="2" fillId="2" borderId="9" xfId="1" applyNumberFormat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>
      <alignment horizontal="justify" vertical="center" wrapText="1"/>
    </xf>
    <xf numFmtId="0" fontId="7" fillId="3" borderId="8" xfId="1" applyFont="1" applyFill="1" applyBorder="1" applyAlignment="1">
      <alignment horizontal="justify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16" fillId="0" borderId="10" xfId="1" applyFont="1" applyBorder="1" applyAlignment="1">
      <alignment horizontal="justify" vertical="center" wrapText="1"/>
    </xf>
    <xf numFmtId="0" fontId="16" fillId="0" borderId="9" xfId="1" applyFont="1" applyBorder="1" applyAlignment="1">
      <alignment horizontal="justify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justify"/>
    </xf>
    <xf numFmtId="0" fontId="9" fillId="0" borderId="0" xfId="2" applyFont="1" applyFill="1" applyAlignment="1" applyProtection="1">
      <alignment horizontal="center"/>
    </xf>
    <xf numFmtId="0" fontId="10" fillId="0" borderId="0" xfId="2" applyFont="1" applyAlignment="1">
      <alignment horizontal="center"/>
    </xf>
    <xf numFmtId="0" fontId="3" fillId="0" borderId="0" xfId="2" applyNumberFormat="1" applyFont="1" applyAlignment="1">
      <alignment horizontal="justify" vertical="justify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7" fillId="3" borderId="6" xfId="1" applyFont="1" applyFill="1" applyBorder="1" applyAlignment="1">
      <alignment horizontal="left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7" xfId="1" applyFont="1" applyFill="1" applyBorder="1" applyAlignment="1">
      <alignment horizontal="left" vertical="center" wrapText="1"/>
    </xf>
    <xf numFmtId="0" fontId="6" fillId="5" borderId="6" xfId="1" applyFont="1" applyFill="1" applyBorder="1" applyAlignment="1">
      <alignment horizontal="left" vertical="center" wrapText="1"/>
    </xf>
    <xf numFmtId="0" fontId="6" fillId="5" borderId="11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6" fillId="5" borderId="14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6" fillId="5" borderId="5" xfId="1" applyFont="1" applyFill="1" applyBorder="1" applyAlignment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left" vertical="center" wrapText="1"/>
    </xf>
    <xf numFmtId="0" fontId="2" fillId="3" borderId="12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3" fillId="0" borderId="0" xfId="1" applyAlignment="1">
      <alignment horizontal="left" vertical="center" wrapText="1"/>
    </xf>
    <xf numFmtId="0" fontId="5" fillId="0" borderId="0" xfId="1" applyFont="1" applyAlignment="1">
      <alignment horizontal="justify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63">
    <cellStyle name="Currency 2" xfId="4"/>
    <cellStyle name="Euro" xfId="5"/>
    <cellStyle name="Euro 2" xfId="6"/>
    <cellStyle name="Euro 2 2" xfId="7"/>
    <cellStyle name="Euro 2 3" xfId="8"/>
    <cellStyle name="Monétaire 2" xfId="9"/>
    <cellStyle name="Monétaire 2 2" xfId="10"/>
    <cellStyle name="Monétaire 2 2 2" xfId="11"/>
    <cellStyle name="Monétaire 2 2 2 2" xfId="12"/>
    <cellStyle name="Monétaire 2 2 2 3" xfId="13"/>
    <cellStyle name="Monétaire 2 2 3" xfId="14"/>
    <cellStyle name="Monétaire 2 2 3 2" xfId="15"/>
    <cellStyle name="Monétaire 2 2 3 3" xfId="16"/>
    <cellStyle name="Monétaire 2 2 4" xfId="17"/>
    <cellStyle name="Monétaire 2 2 5" xfId="18"/>
    <cellStyle name="Monétaire 2 3" xfId="19"/>
    <cellStyle name="Monétaire 2 3 2" xfId="20"/>
    <cellStyle name="Monétaire 2 3 2 2" xfId="21"/>
    <cellStyle name="Monétaire 2 3 2 3" xfId="22"/>
    <cellStyle name="Monétaire 2 3 3" xfId="23"/>
    <cellStyle name="Monétaire 2 3 3 2" xfId="24"/>
    <cellStyle name="Monétaire 2 3 3 3" xfId="25"/>
    <cellStyle name="Monétaire 2 3 4" xfId="26"/>
    <cellStyle name="Monétaire 2 3 5" xfId="27"/>
    <cellStyle name="Monétaire 2 4" xfId="28"/>
    <cellStyle name="Monétaire 2 4 2" xfId="29"/>
    <cellStyle name="Monétaire 2 4 3" xfId="30"/>
    <cellStyle name="Monétaire 2 5" xfId="31"/>
    <cellStyle name="Monétaire 2 5 2" xfId="32"/>
    <cellStyle name="Monétaire 2 5 3" xfId="33"/>
    <cellStyle name="Monétaire 2 6" xfId="34"/>
    <cellStyle name="Monétaire 2 7" xfId="35"/>
    <cellStyle name="Monétaire 2 8" xfId="36"/>
    <cellStyle name="Monétaire 3" xfId="37"/>
    <cellStyle name="Monétaire 3 2" xfId="38"/>
    <cellStyle name="Monétaire 3 3" xfId="39"/>
    <cellStyle name="Monétaire 4" xfId="40"/>
    <cellStyle name="Monétaire 4 2" xfId="41"/>
    <cellStyle name="Monétaire 4 2 2" xfId="42"/>
    <cellStyle name="Monétaire 4 3" xfId="43"/>
    <cellStyle name="Monétaire 4 4" xfId="44"/>
    <cellStyle name="Monétaire 4 5" xfId="45"/>
    <cellStyle name="Monétaire 4 6" xfId="46"/>
    <cellStyle name="Monétaire 5" xfId="47"/>
    <cellStyle name="Monétaire 6" xfId="48"/>
    <cellStyle name="Norm੎੎" xfId="49"/>
    <cellStyle name="Normal" xfId="0" builtinId="0"/>
    <cellStyle name="Normal 10 63" xfId="1"/>
    <cellStyle name="Normal 2" xfId="50"/>
    <cellStyle name="Normal 2 198" xfId="51"/>
    <cellStyle name="Normal 2 2" xfId="3"/>
    <cellStyle name="Normal 2 2 2" xfId="52"/>
    <cellStyle name="Normal 2 2 2 2 2" xfId="53"/>
    <cellStyle name="Normal 3" xfId="54"/>
    <cellStyle name="Normal 3 2" xfId="2"/>
    <cellStyle name="Normal 4" xfId="55"/>
    <cellStyle name="Normal 4 2" xfId="56"/>
    <cellStyle name="Normal 5" xfId="57"/>
    <cellStyle name="Normal 5 2" xfId="58"/>
    <cellStyle name="Normal 5 2 2" xfId="59"/>
    <cellStyle name="Normal 5 3" xfId="60"/>
    <cellStyle name="Percent 2" xfId="61"/>
    <cellStyle name="Pourcentage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106351</xdr:rowOff>
    </xdr:from>
    <xdr:to>
      <xdr:col>4</xdr:col>
      <xdr:colOff>590550</xdr:colOff>
      <xdr:row>8</xdr:row>
      <xdr:rowOff>17474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6475" y="106351"/>
          <a:ext cx="1362075" cy="1206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97928</xdr:rowOff>
    </xdr:from>
    <xdr:to>
      <xdr:col>0</xdr:col>
      <xdr:colOff>1047749</xdr:colOff>
      <xdr:row>4</xdr:row>
      <xdr:rowOff>63997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928"/>
          <a:ext cx="1047749" cy="928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A23" sqref="A23:H23"/>
    </sheetView>
  </sheetViews>
  <sheetFormatPr baseColWidth="10" defaultColWidth="11.5703125" defaultRowHeight="12.75"/>
  <cols>
    <col min="1" max="1" width="11" style="12" customWidth="1"/>
    <col min="2" max="16384" width="11.5703125" style="12"/>
  </cols>
  <sheetData>
    <row r="1" spans="1:8">
      <c r="A1" s="11"/>
      <c r="B1" s="11"/>
      <c r="C1" s="11"/>
      <c r="D1" s="11"/>
      <c r="E1" s="11"/>
      <c r="F1" s="11"/>
      <c r="G1" s="11"/>
      <c r="H1" s="11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>
      <c r="A3" s="11"/>
      <c r="B3" s="11"/>
      <c r="C3" s="11"/>
      <c r="D3" s="11"/>
      <c r="E3" s="11"/>
      <c r="F3" s="11"/>
      <c r="G3" s="11"/>
      <c r="H3" s="11"/>
    </row>
    <row r="4" spans="1:8">
      <c r="A4" s="11"/>
      <c r="B4" s="11"/>
      <c r="C4" s="11"/>
      <c r="D4" s="11"/>
      <c r="E4" s="11"/>
      <c r="F4" s="11"/>
      <c r="G4" s="11"/>
      <c r="H4" s="11"/>
    </row>
    <row r="5" spans="1:8">
      <c r="A5" s="11"/>
      <c r="B5" s="11"/>
      <c r="C5" s="11"/>
      <c r="D5" s="11"/>
      <c r="E5" s="11"/>
      <c r="F5" s="11"/>
      <c r="G5" s="11"/>
      <c r="H5" s="11"/>
    </row>
    <row r="6" spans="1:8">
      <c r="A6" s="13"/>
      <c r="B6" s="13"/>
      <c r="C6" s="13"/>
      <c r="D6" s="13"/>
      <c r="E6" s="13"/>
      <c r="F6" s="13"/>
      <c r="G6" s="13"/>
      <c r="H6" s="13"/>
    </row>
    <row r="7" spans="1:8">
      <c r="A7" s="11"/>
      <c r="B7" s="11"/>
      <c r="C7" s="11"/>
      <c r="D7" s="11"/>
      <c r="E7" s="11"/>
      <c r="F7" s="11"/>
      <c r="G7" s="11"/>
      <c r="H7" s="11"/>
    </row>
    <row r="8" spans="1:8">
      <c r="A8" s="11"/>
      <c r="B8" s="11"/>
      <c r="C8" s="11"/>
      <c r="D8" s="11"/>
      <c r="E8" s="11"/>
      <c r="F8" s="11"/>
      <c r="G8" s="11"/>
      <c r="H8" s="11"/>
    </row>
    <row r="9" spans="1:8">
      <c r="A9" s="11"/>
      <c r="B9" s="11"/>
      <c r="C9" s="11"/>
      <c r="D9" s="11"/>
      <c r="E9" s="11"/>
      <c r="F9" s="11"/>
      <c r="G9" s="11"/>
      <c r="H9" s="11"/>
    </row>
    <row r="10" spans="1:8">
      <c r="A10" s="11"/>
      <c r="B10" s="11"/>
      <c r="C10" s="11"/>
      <c r="D10" s="11"/>
      <c r="E10" s="11"/>
      <c r="F10" s="11"/>
      <c r="G10" s="11"/>
      <c r="H10" s="11"/>
    </row>
    <row r="11" spans="1:8">
      <c r="A11" s="11"/>
      <c r="B11" s="11"/>
      <c r="C11" s="11"/>
      <c r="D11" s="11"/>
      <c r="E11" s="11"/>
      <c r="F11" s="11"/>
      <c r="G11" s="11"/>
      <c r="H11" s="11"/>
    </row>
    <row r="12" spans="1:8" ht="25.5">
      <c r="A12" s="33" t="s">
        <v>166</v>
      </c>
      <c r="B12" s="33"/>
      <c r="C12" s="33"/>
      <c r="D12" s="33"/>
      <c r="E12" s="33"/>
      <c r="F12" s="33"/>
      <c r="G12" s="33"/>
      <c r="H12" s="33"/>
    </row>
    <row r="13" spans="1:8">
      <c r="A13" s="16"/>
      <c r="B13" s="16"/>
      <c r="C13" s="16"/>
      <c r="D13" s="16"/>
      <c r="E13" s="16"/>
      <c r="F13" s="16"/>
      <c r="G13" s="16"/>
      <c r="H13" s="17"/>
    </row>
    <row r="14" spans="1:8">
      <c r="A14" s="17"/>
      <c r="B14" s="17"/>
      <c r="C14" s="17"/>
      <c r="D14" s="17"/>
      <c r="E14" s="17"/>
      <c r="F14" s="17"/>
      <c r="G14" s="17"/>
      <c r="H14" s="17"/>
    </row>
    <row r="15" spans="1:8" ht="25.5" customHeight="1">
      <c r="A15" s="33" t="s">
        <v>165</v>
      </c>
      <c r="B15" s="33"/>
      <c r="C15" s="33"/>
      <c r="D15" s="33"/>
      <c r="E15" s="33"/>
      <c r="F15" s="33"/>
      <c r="G15" s="33"/>
      <c r="H15" s="33"/>
    </row>
    <row r="16" spans="1:8">
      <c r="A16" s="11"/>
      <c r="B16" s="11"/>
      <c r="C16" s="11"/>
      <c r="D16" s="11"/>
      <c r="E16" s="11"/>
      <c r="F16" s="11"/>
      <c r="G16" s="11"/>
      <c r="H16" s="11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 ht="18">
      <c r="A18" s="34" t="s">
        <v>168</v>
      </c>
      <c r="B18" s="34"/>
      <c r="C18" s="34"/>
      <c r="D18" s="34"/>
      <c r="E18" s="34"/>
      <c r="F18" s="34"/>
      <c r="G18" s="34"/>
      <c r="H18" s="34"/>
    </row>
    <row r="19" spans="1:8" ht="18">
      <c r="A19" s="14"/>
      <c r="B19" s="14"/>
      <c r="C19" s="14"/>
      <c r="D19" s="14"/>
      <c r="E19" s="14"/>
      <c r="F19" s="14"/>
      <c r="G19" s="14"/>
      <c r="H19" s="11"/>
    </row>
    <row r="20" spans="1:8" ht="18">
      <c r="A20" s="14"/>
      <c r="B20" s="14"/>
      <c r="C20" s="14"/>
      <c r="D20" s="14"/>
      <c r="E20" s="14"/>
      <c r="F20" s="14"/>
      <c r="G20" s="14"/>
      <c r="H20" s="11"/>
    </row>
    <row r="21" spans="1:8" ht="18">
      <c r="A21" s="14"/>
      <c r="B21" s="14"/>
      <c r="C21" s="14"/>
      <c r="D21" s="14"/>
      <c r="E21" s="14"/>
      <c r="F21" s="14"/>
      <c r="G21" s="14"/>
      <c r="H21" s="11"/>
    </row>
    <row r="22" spans="1:8">
      <c r="A22" s="11"/>
      <c r="B22" s="11"/>
      <c r="C22" s="11"/>
      <c r="D22" s="11"/>
      <c r="E22" s="11"/>
      <c r="F22" s="11"/>
      <c r="G22" s="11"/>
      <c r="H22" s="11"/>
    </row>
    <row r="23" spans="1:8" ht="39.75" customHeight="1">
      <c r="A23" s="35" t="s">
        <v>171</v>
      </c>
      <c r="B23" s="35"/>
      <c r="C23" s="35"/>
      <c r="D23" s="35"/>
      <c r="E23" s="35"/>
      <c r="F23" s="35"/>
      <c r="G23" s="35"/>
      <c r="H23" s="35"/>
    </row>
    <row r="24" spans="1:8">
      <c r="A24" s="15"/>
      <c r="B24" s="15"/>
      <c r="C24" s="15"/>
      <c r="D24" s="15"/>
      <c r="E24" s="15"/>
      <c r="F24" s="15"/>
      <c r="G24" s="15"/>
      <c r="H24" s="15"/>
    </row>
    <row r="26" spans="1:8" ht="26.45" customHeight="1">
      <c r="A26" s="32"/>
      <c r="B26" s="32"/>
      <c r="C26" s="32"/>
      <c r="D26" s="32"/>
      <c r="E26" s="32"/>
      <c r="F26" s="32"/>
      <c r="G26" s="32"/>
      <c r="H26" s="32"/>
    </row>
    <row r="28" spans="1:8" ht="28.9" customHeight="1">
      <c r="A28" s="32"/>
      <c r="B28" s="32"/>
      <c r="C28" s="32"/>
      <c r="D28" s="32"/>
      <c r="E28" s="32"/>
      <c r="F28" s="32"/>
      <c r="G28" s="32"/>
      <c r="H28" s="32"/>
    </row>
  </sheetData>
  <mergeCells count="6">
    <mergeCell ref="A28:H28"/>
    <mergeCell ref="A12:H12"/>
    <mergeCell ref="A15:H15"/>
    <mergeCell ref="A18:H18"/>
    <mergeCell ref="A23:H23"/>
    <mergeCell ref="A26:H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activeCell="M3" sqref="M3"/>
    </sheetView>
  </sheetViews>
  <sheetFormatPr baseColWidth="10" defaultRowHeight="15"/>
  <cols>
    <col min="1" max="1" width="15.85546875" customWidth="1"/>
    <col min="2" max="2" width="40" customWidth="1"/>
    <col min="8" max="8" width="12.5703125" customWidth="1"/>
  </cols>
  <sheetData>
    <row r="1" spans="1:10" ht="30.75" customHeight="1">
      <c r="A1" s="1"/>
      <c r="B1" s="71" t="s">
        <v>172</v>
      </c>
      <c r="C1" s="72"/>
      <c r="D1" s="72"/>
      <c r="E1" s="72"/>
      <c r="F1" s="72"/>
      <c r="G1" s="72"/>
      <c r="H1" s="72"/>
      <c r="I1" s="72"/>
      <c r="J1" s="73"/>
    </row>
    <row r="2" spans="1:10">
      <c r="A2" s="1"/>
      <c r="B2" s="74"/>
      <c r="C2" s="75"/>
      <c r="D2" s="75"/>
      <c r="E2" s="75"/>
      <c r="F2" s="75"/>
      <c r="G2" s="75"/>
      <c r="H2" s="75"/>
      <c r="I2" s="75"/>
      <c r="J2" s="76"/>
    </row>
    <row r="3" spans="1:10">
      <c r="A3" s="1"/>
      <c r="B3" s="77" t="s">
        <v>169</v>
      </c>
      <c r="C3" s="78"/>
      <c r="D3" s="78"/>
      <c r="E3" s="78"/>
      <c r="F3" s="78"/>
      <c r="G3" s="78"/>
      <c r="H3" s="78"/>
      <c r="I3" s="78"/>
      <c r="J3" s="79"/>
    </row>
    <row r="4" spans="1:10">
      <c r="A4" s="1"/>
      <c r="B4" s="77"/>
      <c r="C4" s="78"/>
      <c r="D4" s="78"/>
      <c r="E4" s="78"/>
      <c r="F4" s="78"/>
      <c r="G4" s="78"/>
      <c r="H4" s="78"/>
      <c r="I4" s="78"/>
      <c r="J4" s="79"/>
    </row>
    <row r="5" spans="1:10">
      <c r="A5" s="1"/>
      <c r="B5" s="77" t="s">
        <v>164</v>
      </c>
      <c r="C5" s="78"/>
      <c r="D5" s="78"/>
      <c r="E5" s="78"/>
      <c r="F5" s="78"/>
      <c r="G5" s="78"/>
      <c r="H5" s="78"/>
      <c r="I5" s="78"/>
      <c r="J5" s="79"/>
    </row>
    <row r="6" spans="1:10">
      <c r="A6" s="1"/>
      <c r="B6" s="80" t="s">
        <v>165</v>
      </c>
      <c r="C6" s="81"/>
      <c r="D6" s="81"/>
      <c r="E6" s="81"/>
      <c r="F6" s="81"/>
      <c r="G6" s="81"/>
      <c r="H6" s="81"/>
      <c r="I6" s="81"/>
      <c r="J6" s="82"/>
    </row>
    <row r="7" spans="1:10">
      <c r="A7" s="2"/>
      <c r="B7" s="2"/>
      <c r="C7" s="2"/>
    </row>
    <row r="8" spans="1:10">
      <c r="A8" s="3"/>
      <c r="B8" s="3"/>
      <c r="C8" s="3"/>
    </row>
    <row r="9" spans="1:10" ht="29.25" customHeight="1">
      <c r="A9" s="69" t="s">
        <v>170</v>
      </c>
      <c r="B9" s="69"/>
      <c r="C9" s="69"/>
      <c r="D9" s="69"/>
      <c r="E9" s="69"/>
      <c r="F9" s="69"/>
      <c r="G9" s="69"/>
      <c r="H9" s="69"/>
      <c r="I9" s="69"/>
      <c r="J9" s="69"/>
    </row>
    <row r="10" spans="1:10">
      <c r="A10" s="4"/>
      <c r="B10" s="4"/>
      <c r="C10" s="4"/>
    </row>
    <row r="11" spans="1:10" ht="25.5">
      <c r="A11" s="3" t="s">
        <v>0</v>
      </c>
      <c r="B11" s="70" t="s">
        <v>1</v>
      </c>
      <c r="C11" s="70"/>
    </row>
    <row r="12" spans="1:10">
      <c r="A12" s="3"/>
      <c r="B12" s="5"/>
      <c r="C12" s="5"/>
    </row>
    <row r="13" spans="1:10">
      <c r="A13" s="3"/>
      <c r="B13" s="5"/>
      <c r="C13" s="5"/>
    </row>
    <row r="14" spans="1:10">
      <c r="A14" s="54" t="s">
        <v>2</v>
      </c>
      <c r="B14" s="56" t="s">
        <v>3</v>
      </c>
      <c r="C14" s="57" t="s">
        <v>4</v>
      </c>
      <c r="D14" s="57"/>
      <c r="E14" s="57"/>
      <c r="F14" s="57"/>
      <c r="G14" s="58" t="s">
        <v>5</v>
      </c>
      <c r="H14" s="60" t="s">
        <v>6</v>
      </c>
      <c r="I14" s="61" t="s">
        <v>7</v>
      </c>
      <c r="J14" s="60" t="s">
        <v>8</v>
      </c>
    </row>
    <row r="15" spans="1:10" ht="24" customHeight="1">
      <c r="A15" s="55"/>
      <c r="B15" s="56"/>
      <c r="C15" s="24" t="s">
        <v>9</v>
      </c>
      <c r="D15" s="24" t="s">
        <v>10</v>
      </c>
      <c r="E15" s="24" t="s">
        <v>11</v>
      </c>
      <c r="F15" s="24" t="s">
        <v>12</v>
      </c>
      <c r="G15" s="59"/>
      <c r="H15" s="60"/>
      <c r="I15" s="62"/>
      <c r="J15" s="60"/>
    </row>
    <row r="16" spans="1:10" ht="20.100000000000001" customHeight="1">
      <c r="A16" s="6" t="s">
        <v>13</v>
      </c>
      <c r="B16" s="66" t="s">
        <v>14</v>
      </c>
      <c r="C16" s="67"/>
      <c r="D16" s="67"/>
      <c r="E16" s="67"/>
      <c r="F16" s="67"/>
      <c r="G16" s="67"/>
      <c r="H16" s="67"/>
      <c r="I16" s="67"/>
      <c r="J16" s="68"/>
    </row>
    <row r="17" spans="1:10">
      <c r="A17" s="22" t="s">
        <v>15</v>
      </c>
      <c r="B17" s="22" t="s">
        <v>16</v>
      </c>
      <c r="C17" s="19">
        <v>1</v>
      </c>
      <c r="D17" s="18"/>
      <c r="E17" s="18"/>
      <c r="F17" s="18"/>
      <c r="G17" s="24">
        <f>SUM(C17:F17)</f>
        <v>1</v>
      </c>
      <c r="H17" s="20"/>
      <c r="I17" s="21"/>
      <c r="J17" s="23">
        <f>(H17*G17)*(I17+1)</f>
        <v>0</v>
      </c>
    </row>
    <row r="18" spans="1:10" ht="20.100000000000001" customHeight="1">
      <c r="A18" s="8" t="s">
        <v>17</v>
      </c>
      <c r="B18" s="39" t="s">
        <v>18</v>
      </c>
      <c r="C18" s="40"/>
      <c r="D18" s="40"/>
      <c r="E18" s="40"/>
      <c r="F18" s="40"/>
      <c r="G18" s="40"/>
      <c r="H18" s="40"/>
      <c r="I18" s="40"/>
      <c r="J18" s="41"/>
    </row>
    <row r="19" spans="1:10" ht="38.25" customHeight="1">
      <c r="A19" s="22" t="s">
        <v>19</v>
      </c>
      <c r="B19" s="7" t="s">
        <v>167</v>
      </c>
      <c r="C19" s="19">
        <v>1</v>
      </c>
      <c r="D19" s="18"/>
      <c r="E19" s="18"/>
      <c r="F19" s="18"/>
      <c r="G19" s="24">
        <f>SUM(C19:F19)</f>
        <v>1</v>
      </c>
      <c r="H19" s="20"/>
      <c r="I19" s="21"/>
      <c r="J19" s="23">
        <f>(H19*G19)*(I19+1)</f>
        <v>0</v>
      </c>
    </row>
    <row r="20" spans="1:10" ht="20.100000000000001" customHeight="1">
      <c r="A20" s="8" t="s">
        <v>20</v>
      </c>
      <c r="B20" s="63" t="s">
        <v>64</v>
      </c>
      <c r="C20" s="64"/>
      <c r="D20" s="64"/>
      <c r="E20" s="64"/>
      <c r="F20" s="64"/>
      <c r="G20" s="64"/>
      <c r="H20" s="64"/>
      <c r="I20" s="64"/>
      <c r="J20" s="65"/>
    </row>
    <row r="21" spans="1:10" ht="51">
      <c r="A21" s="7" t="s">
        <v>91</v>
      </c>
      <c r="B21" s="7" t="s">
        <v>173</v>
      </c>
      <c r="C21" s="19">
        <v>1</v>
      </c>
      <c r="D21" s="19">
        <v>1</v>
      </c>
      <c r="E21" s="19">
        <v>1</v>
      </c>
      <c r="F21" s="19">
        <v>1</v>
      </c>
      <c r="G21" s="24">
        <f>SUM(C21:F21)</f>
        <v>4</v>
      </c>
      <c r="H21" s="20"/>
      <c r="I21" s="21"/>
      <c r="J21" s="23">
        <v>0</v>
      </c>
    </row>
    <row r="22" spans="1:10" ht="20.100000000000001" customHeight="1">
      <c r="A22" s="26" t="s">
        <v>21</v>
      </c>
      <c r="B22" s="63" t="s">
        <v>22</v>
      </c>
      <c r="C22" s="64"/>
      <c r="D22" s="64"/>
      <c r="E22" s="64"/>
      <c r="F22" s="64"/>
      <c r="G22" s="64"/>
      <c r="H22" s="64"/>
      <c r="I22" s="64"/>
      <c r="J22" s="65"/>
    </row>
    <row r="23" spans="1:10" ht="15" customHeight="1">
      <c r="A23" s="42" t="s">
        <v>65</v>
      </c>
      <c r="B23" s="43"/>
      <c r="C23" s="43"/>
      <c r="D23" s="43"/>
      <c r="E23" s="43"/>
      <c r="F23" s="43"/>
      <c r="G23" s="43"/>
      <c r="H23" s="43"/>
      <c r="I23" s="43"/>
      <c r="J23" s="44"/>
    </row>
    <row r="24" spans="1:10" ht="30" customHeight="1">
      <c r="A24" s="7" t="s">
        <v>23</v>
      </c>
      <c r="B24" s="7" t="s">
        <v>66</v>
      </c>
      <c r="C24" s="19">
        <v>2</v>
      </c>
      <c r="D24" s="19">
        <v>4</v>
      </c>
      <c r="E24" s="19">
        <v>4</v>
      </c>
      <c r="F24" s="19">
        <v>4</v>
      </c>
      <c r="G24" s="24">
        <f>SUM(C24:F24)</f>
        <v>14</v>
      </c>
      <c r="H24" s="20"/>
      <c r="I24" s="21"/>
      <c r="J24" s="23">
        <v>0</v>
      </c>
    </row>
    <row r="25" spans="1:10" ht="30" customHeight="1">
      <c r="A25" s="7" t="s">
        <v>24</v>
      </c>
      <c r="B25" s="7" t="s">
        <v>67</v>
      </c>
      <c r="C25" s="19">
        <v>0</v>
      </c>
      <c r="D25" s="19">
        <v>2</v>
      </c>
      <c r="E25" s="19">
        <v>2</v>
      </c>
      <c r="F25" s="19">
        <v>2</v>
      </c>
      <c r="G25" s="24">
        <f>SUM(C25:F25)</f>
        <v>6</v>
      </c>
      <c r="H25" s="20"/>
      <c r="I25" s="21"/>
      <c r="J25" s="23">
        <v>0</v>
      </c>
    </row>
    <row r="26" spans="1:10" ht="15" customHeight="1">
      <c r="A26" s="42" t="s">
        <v>68</v>
      </c>
      <c r="B26" s="43"/>
      <c r="C26" s="43"/>
      <c r="D26" s="43"/>
      <c r="E26" s="43"/>
      <c r="F26" s="43"/>
      <c r="G26" s="43"/>
      <c r="H26" s="43"/>
      <c r="I26" s="43"/>
      <c r="J26" s="44"/>
    </row>
    <row r="27" spans="1:10" ht="15" customHeight="1">
      <c r="A27" s="7" t="s">
        <v>25</v>
      </c>
      <c r="B27" s="7" t="s">
        <v>69</v>
      </c>
      <c r="C27" s="19">
        <v>1</v>
      </c>
      <c r="D27" s="19">
        <v>4</v>
      </c>
      <c r="E27" s="19">
        <v>4</v>
      </c>
      <c r="F27" s="19">
        <v>4</v>
      </c>
      <c r="G27" s="24">
        <f>SUM(C27:F27)</f>
        <v>13</v>
      </c>
      <c r="H27" s="20"/>
      <c r="I27" s="21"/>
      <c r="J27" s="23">
        <v>0</v>
      </c>
    </row>
    <row r="28" spans="1:10" ht="15" customHeight="1">
      <c r="A28" s="42" t="s">
        <v>70</v>
      </c>
      <c r="B28" s="43"/>
      <c r="C28" s="43"/>
      <c r="D28" s="43"/>
      <c r="E28" s="43"/>
      <c r="F28" s="43"/>
      <c r="G28" s="43"/>
      <c r="H28" s="43"/>
      <c r="I28" s="43"/>
      <c r="J28" s="44"/>
    </row>
    <row r="29" spans="1:10" ht="15" customHeight="1">
      <c r="A29" s="7" t="s">
        <v>26</v>
      </c>
      <c r="B29" s="7" t="s">
        <v>27</v>
      </c>
      <c r="C29" s="19">
        <v>3</v>
      </c>
      <c r="D29" s="19">
        <v>2</v>
      </c>
      <c r="E29" s="19">
        <v>2</v>
      </c>
      <c r="F29" s="19">
        <v>2</v>
      </c>
      <c r="G29" s="24">
        <f t="shared" ref="G29:G31" si="0">SUM(C29:F29)</f>
        <v>9</v>
      </c>
      <c r="H29" s="20"/>
      <c r="I29" s="21"/>
      <c r="J29" s="23">
        <v>0</v>
      </c>
    </row>
    <row r="30" spans="1:10" ht="15" customHeight="1">
      <c r="A30" s="7" t="s">
        <v>28</v>
      </c>
      <c r="B30" s="7" t="s">
        <v>29</v>
      </c>
      <c r="C30" s="19">
        <v>2</v>
      </c>
      <c r="D30" s="19">
        <v>1</v>
      </c>
      <c r="E30" s="19">
        <v>1</v>
      </c>
      <c r="F30" s="19">
        <v>1</v>
      </c>
      <c r="G30" s="24">
        <f t="shared" si="0"/>
        <v>5</v>
      </c>
      <c r="H30" s="20"/>
      <c r="I30" s="21"/>
      <c r="J30" s="23">
        <v>0</v>
      </c>
    </row>
    <row r="31" spans="1:10" ht="15" customHeight="1">
      <c r="A31" s="7" t="s">
        <v>30</v>
      </c>
      <c r="B31" s="7" t="s">
        <v>31</v>
      </c>
      <c r="C31" s="19"/>
      <c r="D31" s="19"/>
      <c r="E31" s="19">
        <v>1</v>
      </c>
      <c r="F31" s="19"/>
      <c r="G31" s="24">
        <f t="shared" si="0"/>
        <v>1</v>
      </c>
      <c r="H31" s="20"/>
      <c r="I31" s="21"/>
      <c r="J31" s="23">
        <v>0</v>
      </c>
    </row>
    <row r="32" spans="1:10" ht="15" customHeight="1">
      <c r="A32" s="42" t="s">
        <v>71</v>
      </c>
      <c r="B32" s="43"/>
      <c r="C32" s="43"/>
      <c r="D32" s="43"/>
      <c r="E32" s="43"/>
      <c r="F32" s="43"/>
      <c r="G32" s="43"/>
      <c r="H32" s="43"/>
      <c r="I32" s="43"/>
      <c r="J32" s="44"/>
    </row>
    <row r="33" spans="1:10" ht="15" customHeight="1">
      <c r="A33" s="7" t="s">
        <v>32</v>
      </c>
      <c r="B33" s="7" t="s">
        <v>33</v>
      </c>
      <c r="C33" s="19">
        <v>1</v>
      </c>
      <c r="D33" s="19"/>
      <c r="E33" s="19"/>
      <c r="F33" s="19"/>
      <c r="G33" s="24">
        <f t="shared" ref="G33:G35" si="1">SUM(C33:F33)</f>
        <v>1</v>
      </c>
      <c r="H33" s="20"/>
      <c r="I33" s="21"/>
      <c r="J33" s="23">
        <v>0</v>
      </c>
    </row>
    <row r="34" spans="1:10" ht="15" customHeight="1">
      <c r="A34" s="7" t="s">
        <v>34</v>
      </c>
      <c r="B34" s="7" t="s">
        <v>35</v>
      </c>
      <c r="C34" s="19"/>
      <c r="D34" s="19">
        <v>1</v>
      </c>
      <c r="E34" s="19"/>
      <c r="F34" s="19"/>
      <c r="G34" s="24">
        <f t="shared" si="1"/>
        <v>1</v>
      </c>
      <c r="H34" s="20"/>
      <c r="I34" s="21"/>
      <c r="J34" s="23">
        <v>0</v>
      </c>
    </row>
    <row r="35" spans="1:10" ht="15" customHeight="1">
      <c r="A35" s="7" t="s">
        <v>36</v>
      </c>
      <c r="B35" s="7" t="s">
        <v>37</v>
      </c>
      <c r="C35" s="19"/>
      <c r="D35" s="19"/>
      <c r="E35" s="19">
        <v>1</v>
      </c>
      <c r="F35" s="19"/>
      <c r="G35" s="24">
        <f t="shared" si="1"/>
        <v>1</v>
      </c>
      <c r="H35" s="20"/>
      <c r="I35" s="21"/>
      <c r="J35" s="23">
        <v>0</v>
      </c>
    </row>
    <row r="36" spans="1:10" ht="20.100000000000001" customHeight="1">
      <c r="A36" s="8" t="s">
        <v>38</v>
      </c>
      <c r="B36" s="39" t="s">
        <v>72</v>
      </c>
      <c r="C36" s="40"/>
      <c r="D36" s="40"/>
      <c r="E36" s="40"/>
      <c r="F36" s="40"/>
      <c r="G36" s="40"/>
      <c r="H36" s="40"/>
      <c r="I36" s="40"/>
      <c r="J36" s="41"/>
    </row>
    <row r="37" spans="1:10" ht="15" customHeight="1">
      <c r="A37" s="51" t="s">
        <v>73</v>
      </c>
      <c r="B37" s="52"/>
      <c r="C37" s="52"/>
      <c r="D37" s="52"/>
      <c r="E37" s="52"/>
      <c r="F37" s="52"/>
      <c r="G37" s="52"/>
      <c r="H37" s="52"/>
      <c r="I37" s="52"/>
      <c r="J37" s="53"/>
    </row>
    <row r="38" spans="1:10" ht="15" customHeight="1">
      <c r="A38" s="7" t="s">
        <v>39</v>
      </c>
      <c r="B38" s="7" t="s">
        <v>74</v>
      </c>
      <c r="C38" s="19">
        <v>1</v>
      </c>
      <c r="D38" s="19">
        <v>4</v>
      </c>
      <c r="E38" s="19">
        <v>5</v>
      </c>
      <c r="F38" s="19">
        <v>6</v>
      </c>
      <c r="G38" s="24">
        <f t="shared" ref="G38:G39" si="2">SUM(C38:F38)</f>
        <v>16</v>
      </c>
      <c r="H38" s="20"/>
      <c r="I38" s="21"/>
      <c r="J38" s="23">
        <v>0</v>
      </c>
    </row>
    <row r="39" spans="1:10" ht="15" customHeight="1">
      <c r="A39" s="7" t="s">
        <v>40</v>
      </c>
      <c r="B39" s="7" t="s">
        <v>75</v>
      </c>
      <c r="C39" s="19">
        <v>1</v>
      </c>
      <c r="D39" s="19">
        <v>4</v>
      </c>
      <c r="E39" s="19">
        <v>5</v>
      </c>
      <c r="F39" s="19">
        <v>6</v>
      </c>
      <c r="G39" s="24">
        <f t="shared" si="2"/>
        <v>16</v>
      </c>
      <c r="H39" s="20"/>
      <c r="I39" s="21"/>
      <c r="J39" s="23">
        <v>0</v>
      </c>
    </row>
    <row r="40" spans="1:10" ht="15" customHeight="1">
      <c r="A40" s="42" t="s">
        <v>76</v>
      </c>
      <c r="B40" s="43"/>
      <c r="C40" s="43"/>
      <c r="D40" s="43"/>
      <c r="E40" s="43"/>
      <c r="F40" s="43"/>
      <c r="G40" s="43"/>
      <c r="H40" s="43"/>
      <c r="I40" s="43"/>
      <c r="J40" s="44"/>
    </row>
    <row r="41" spans="1:10" ht="15" customHeight="1">
      <c r="A41" s="25" t="s">
        <v>41</v>
      </c>
      <c r="B41" s="48" t="s">
        <v>77</v>
      </c>
      <c r="C41" s="49"/>
      <c r="D41" s="49"/>
      <c r="E41" s="49"/>
      <c r="F41" s="49"/>
      <c r="G41" s="49"/>
      <c r="H41" s="49"/>
      <c r="I41" s="49"/>
      <c r="J41" s="50"/>
    </row>
    <row r="42" spans="1:10" ht="15" customHeight="1">
      <c r="A42" s="10" t="s">
        <v>42</v>
      </c>
      <c r="B42" s="7" t="s">
        <v>78</v>
      </c>
      <c r="C42" s="19">
        <v>300</v>
      </c>
      <c r="D42" s="19">
        <v>400</v>
      </c>
      <c r="E42" s="19">
        <v>500</v>
      </c>
      <c r="F42" s="19">
        <v>600</v>
      </c>
      <c r="G42" s="28">
        <f t="shared" ref="G42:G44" si="3">SUM(C42:F42)</f>
        <v>1800</v>
      </c>
      <c r="H42" s="20"/>
      <c r="I42" s="21"/>
      <c r="J42" s="23">
        <v>0</v>
      </c>
    </row>
    <row r="43" spans="1:10" ht="15" customHeight="1">
      <c r="A43" s="7" t="s">
        <v>43</v>
      </c>
      <c r="B43" s="7" t="s">
        <v>79</v>
      </c>
      <c r="C43" s="19">
        <v>100</v>
      </c>
      <c r="D43" s="19">
        <v>120</v>
      </c>
      <c r="E43" s="19">
        <v>150</v>
      </c>
      <c r="F43" s="19">
        <v>180</v>
      </c>
      <c r="G43" s="28">
        <f t="shared" si="3"/>
        <v>550</v>
      </c>
      <c r="H43" s="20"/>
      <c r="I43" s="21"/>
      <c r="J43" s="23">
        <v>0</v>
      </c>
    </row>
    <row r="44" spans="1:10" ht="15" customHeight="1">
      <c r="A44" s="7" t="s">
        <v>44</v>
      </c>
      <c r="B44" s="7" t="s">
        <v>80</v>
      </c>
      <c r="C44" s="19">
        <v>4</v>
      </c>
      <c r="D44" s="19">
        <v>70</v>
      </c>
      <c r="E44" s="19">
        <v>50</v>
      </c>
      <c r="F44" s="19">
        <v>60</v>
      </c>
      <c r="G44" s="28">
        <f t="shared" si="3"/>
        <v>184</v>
      </c>
      <c r="H44" s="20"/>
      <c r="I44" s="21"/>
      <c r="J44" s="23">
        <v>0</v>
      </c>
    </row>
    <row r="45" spans="1:10" ht="15" customHeight="1">
      <c r="A45" s="9" t="s">
        <v>45</v>
      </c>
      <c r="B45" s="45" t="s">
        <v>81</v>
      </c>
      <c r="C45" s="46"/>
      <c r="D45" s="46"/>
      <c r="E45" s="46"/>
      <c r="F45" s="46"/>
      <c r="G45" s="46"/>
      <c r="H45" s="46"/>
      <c r="I45" s="46"/>
      <c r="J45" s="47"/>
    </row>
    <row r="46" spans="1:10" ht="15" customHeight="1">
      <c r="A46" s="10" t="s">
        <v>46</v>
      </c>
      <c r="B46" s="7" t="s">
        <v>78</v>
      </c>
      <c r="C46" s="19">
        <v>0</v>
      </c>
      <c r="D46" s="19">
        <v>70</v>
      </c>
      <c r="E46" s="19">
        <v>70</v>
      </c>
      <c r="F46" s="19">
        <v>70</v>
      </c>
      <c r="G46" s="28">
        <f t="shared" ref="G46:G48" si="4">SUM(C46:F46)</f>
        <v>210</v>
      </c>
      <c r="H46" s="20"/>
      <c r="I46" s="21"/>
      <c r="J46" s="23">
        <v>0</v>
      </c>
    </row>
    <row r="47" spans="1:10" ht="15" customHeight="1">
      <c r="A47" s="7" t="s">
        <v>47</v>
      </c>
      <c r="B47" s="7" t="s">
        <v>79</v>
      </c>
      <c r="C47" s="19">
        <v>0</v>
      </c>
      <c r="D47" s="19">
        <v>30</v>
      </c>
      <c r="E47" s="19">
        <v>30</v>
      </c>
      <c r="F47" s="19">
        <v>30</v>
      </c>
      <c r="G47" s="28">
        <f t="shared" si="4"/>
        <v>90</v>
      </c>
      <c r="H47" s="20"/>
      <c r="I47" s="21"/>
      <c r="J47" s="23">
        <v>0</v>
      </c>
    </row>
    <row r="48" spans="1:10" ht="15" customHeight="1">
      <c r="A48" s="7" t="s">
        <v>48</v>
      </c>
      <c r="B48" s="7" t="s">
        <v>82</v>
      </c>
      <c r="C48" s="19">
        <v>0</v>
      </c>
      <c r="D48" s="19">
        <v>15</v>
      </c>
      <c r="E48" s="19">
        <v>15</v>
      </c>
      <c r="F48" s="19">
        <v>15</v>
      </c>
      <c r="G48" s="28">
        <f t="shared" si="4"/>
        <v>45</v>
      </c>
      <c r="H48" s="20"/>
      <c r="I48" s="21"/>
      <c r="J48" s="23">
        <v>0</v>
      </c>
    </row>
    <row r="49" spans="1:10" ht="15" customHeight="1">
      <c r="A49" s="9" t="s">
        <v>92</v>
      </c>
      <c r="B49" s="45" t="s">
        <v>160</v>
      </c>
      <c r="C49" s="46"/>
      <c r="D49" s="46"/>
      <c r="E49" s="46"/>
      <c r="F49" s="46"/>
      <c r="G49" s="46"/>
      <c r="H49" s="46"/>
      <c r="I49" s="46"/>
      <c r="J49" s="47"/>
    </row>
    <row r="50" spans="1:10" ht="15" customHeight="1">
      <c r="A50" s="29" t="s">
        <v>93</v>
      </c>
      <c r="B50" s="7" t="s">
        <v>94</v>
      </c>
      <c r="C50" s="19">
        <v>4</v>
      </c>
      <c r="D50" s="19"/>
      <c r="E50" s="19"/>
      <c r="F50" s="19"/>
      <c r="G50" s="28">
        <f>SUM(C50:F50)</f>
        <v>4</v>
      </c>
      <c r="H50" s="20"/>
      <c r="I50" s="21"/>
      <c r="J50" s="23">
        <v>0</v>
      </c>
    </row>
    <row r="51" spans="1:10" ht="20.100000000000001" customHeight="1">
      <c r="A51" s="30" t="s">
        <v>95</v>
      </c>
      <c r="B51" s="7" t="s">
        <v>162</v>
      </c>
      <c r="C51" s="19"/>
      <c r="D51" s="19"/>
      <c r="E51" s="19"/>
      <c r="F51" s="19">
        <v>1</v>
      </c>
      <c r="G51" s="28">
        <f t="shared" ref="G51:G52" si="5">SUM(C51:F51)</f>
        <v>1</v>
      </c>
      <c r="H51" s="20"/>
      <c r="I51" s="21"/>
      <c r="J51" s="23">
        <v>0</v>
      </c>
    </row>
    <row r="52" spans="1:10">
      <c r="A52" s="30" t="s">
        <v>96</v>
      </c>
      <c r="B52" s="7" t="s">
        <v>163</v>
      </c>
      <c r="C52" s="19"/>
      <c r="D52" s="19"/>
      <c r="E52" s="19">
        <v>1</v>
      </c>
      <c r="F52" s="19"/>
      <c r="G52" s="28">
        <f t="shared" si="5"/>
        <v>1</v>
      </c>
      <c r="H52" s="20"/>
      <c r="I52" s="21"/>
      <c r="J52" s="23">
        <v>0</v>
      </c>
    </row>
    <row r="53" spans="1:10">
      <c r="A53" s="9" t="s">
        <v>97</v>
      </c>
      <c r="B53" s="45" t="s">
        <v>161</v>
      </c>
      <c r="C53" s="46"/>
      <c r="D53" s="46"/>
      <c r="E53" s="46"/>
      <c r="F53" s="46"/>
      <c r="G53" s="46"/>
      <c r="H53" s="46"/>
      <c r="I53" s="46"/>
      <c r="J53" s="47"/>
    </row>
    <row r="54" spans="1:10">
      <c r="A54" s="29" t="s">
        <v>98</v>
      </c>
      <c r="B54" s="7" t="s">
        <v>99</v>
      </c>
      <c r="C54" s="19"/>
      <c r="D54" s="19"/>
      <c r="E54" s="19">
        <v>1</v>
      </c>
      <c r="F54" s="19"/>
      <c r="G54" s="28">
        <f>SUM(C54:F54)</f>
        <v>1</v>
      </c>
      <c r="H54" s="20"/>
      <c r="I54" s="21"/>
      <c r="J54" s="23">
        <v>0</v>
      </c>
    </row>
    <row r="55" spans="1:10">
      <c r="A55" s="30" t="s">
        <v>100</v>
      </c>
      <c r="B55" s="7" t="s">
        <v>101</v>
      </c>
      <c r="C55" s="19">
        <v>4</v>
      </c>
      <c r="D55" s="19"/>
      <c r="E55" s="19"/>
      <c r="F55" s="19"/>
      <c r="G55" s="28">
        <f t="shared" ref="G55:G84" si="6">SUM(C55:F55)</f>
        <v>4</v>
      </c>
      <c r="H55" s="20"/>
      <c r="I55" s="21"/>
      <c r="J55" s="23">
        <v>0</v>
      </c>
    </row>
    <row r="56" spans="1:10" ht="20.100000000000001" customHeight="1">
      <c r="A56" s="30" t="s">
        <v>102</v>
      </c>
      <c r="B56" s="7" t="s">
        <v>103</v>
      </c>
      <c r="C56" s="19"/>
      <c r="D56" s="19">
        <v>1</v>
      </c>
      <c r="E56" s="19"/>
      <c r="F56" s="19">
        <v>4</v>
      </c>
      <c r="G56" s="28">
        <f t="shared" si="6"/>
        <v>5</v>
      </c>
      <c r="H56" s="20"/>
      <c r="I56" s="21"/>
      <c r="J56" s="23">
        <v>0</v>
      </c>
    </row>
    <row r="57" spans="1:10" ht="15" customHeight="1">
      <c r="A57" s="9" t="s">
        <v>104</v>
      </c>
      <c r="B57" s="45" t="s">
        <v>105</v>
      </c>
      <c r="C57" s="46"/>
      <c r="D57" s="46"/>
      <c r="E57" s="46"/>
      <c r="F57" s="46"/>
      <c r="G57" s="46"/>
      <c r="H57" s="46"/>
      <c r="I57" s="46"/>
      <c r="J57" s="47"/>
    </row>
    <row r="58" spans="1:10">
      <c r="A58" s="29" t="s">
        <v>106</v>
      </c>
      <c r="B58" s="7" t="s">
        <v>107</v>
      </c>
      <c r="C58" s="19"/>
      <c r="D58" s="19"/>
      <c r="E58" s="19"/>
      <c r="F58" s="19">
        <v>1</v>
      </c>
      <c r="G58" s="28">
        <f t="shared" si="6"/>
        <v>1</v>
      </c>
      <c r="H58" s="20"/>
      <c r="I58" s="21"/>
      <c r="J58" s="23">
        <v>0</v>
      </c>
    </row>
    <row r="59" spans="1:10" ht="15" customHeight="1">
      <c r="A59" s="30" t="s">
        <v>108</v>
      </c>
      <c r="B59" s="7" t="s">
        <v>109</v>
      </c>
      <c r="C59" s="19">
        <v>1</v>
      </c>
      <c r="D59" s="19"/>
      <c r="E59" s="19"/>
      <c r="F59" s="19"/>
      <c r="G59" s="28">
        <f t="shared" si="6"/>
        <v>1</v>
      </c>
      <c r="H59" s="20"/>
      <c r="I59" s="21"/>
      <c r="J59" s="23">
        <v>0</v>
      </c>
    </row>
    <row r="60" spans="1:10" ht="15" customHeight="1">
      <c r="A60" s="30" t="s">
        <v>110</v>
      </c>
      <c r="B60" s="7" t="s">
        <v>111</v>
      </c>
      <c r="C60" s="19">
        <v>1</v>
      </c>
      <c r="D60" s="19"/>
      <c r="E60" s="19"/>
      <c r="F60" s="19"/>
      <c r="G60" s="28">
        <f t="shared" si="6"/>
        <v>1</v>
      </c>
      <c r="H60" s="20"/>
      <c r="I60" s="21"/>
      <c r="J60" s="23">
        <v>0</v>
      </c>
    </row>
    <row r="61" spans="1:10">
      <c r="A61" s="9" t="s">
        <v>112</v>
      </c>
      <c r="B61" s="45" t="s">
        <v>113</v>
      </c>
      <c r="C61" s="46"/>
      <c r="D61" s="46"/>
      <c r="E61" s="46"/>
      <c r="F61" s="46"/>
      <c r="G61" s="46"/>
      <c r="H61" s="46"/>
      <c r="I61" s="46"/>
      <c r="J61" s="47"/>
    </row>
    <row r="62" spans="1:10">
      <c r="A62" s="29" t="s">
        <v>114</v>
      </c>
      <c r="B62" s="7" t="s">
        <v>115</v>
      </c>
      <c r="C62" s="19"/>
      <c r="D62" s="19"/>
      <c r="E62" s="19">
        <v>1</v>
      </c>
      <c r="F62" s="19"/>
      <c r="G62" s="28">
        <f t="shared" si="6"/>
        <v>1</v>
      </c>
      <c r="H62" s="20"/>
      <c r="I62" s="21"/>
      <c r="J62" s="23">
        <v>0</v>
      </c>
    </row>
    <row r="63" spans="1:10">
      <c r="A63" s="30" t="s">
        <v>116</v>
      </c>
      <c r="B63" s="7" t="s">
        <v>117</v>
      </c>
      <c r="C63" s="19">
        <v>4</v>
      </c>
      <c r="D63" s="19"/>
      <c r="E63" s="19"/>
      <c r="F63" s="19"/>
      <c r="G63" s="28">
        <f t="shared" si="6"/>
        <v>4</v>
      </c>
      <c r="H63" s="20"/>
      <c r="I63" s="21"/>
      <c r="J63" s="23">
        <v>0</v>
      </c>
    </row>
    <row r="64" spans="1:10">
      <c r="A64" s="30" t="s">
        <v>118</v>
      </c>
      <c r="B64" s="7" t="s">
        <v>119</v>
      </c>
      <c r="C64" s="19"/>
      <c r="D64" s="19">
        <v>1</v>
      </c>
      <c r="E64" s="19"/>
      <c r="F64" s="19">
        <v>4</v>
      </c>
      <c r="G64" s="28">
        <f t="shared" si="6"/>
        <v>5</v>
      </c>
      <c r="H64" s="20"/>
      <c r="I64" s="21"/>
      <c r="J64" s="23">
        <v>0</v>
      </c>
    </row>
    <row r="65" spans="1:10">
      <c r="A65" s="9" t="s">
        <v>120</v>
      </c>
      <c r="B65" s="45" t="s">
        <v>121</v>
      </c>
      <c r="C65" s="46"/>
      <c r="D65" s="46"/>
      <c r="E65" s="46"/>
      <c r="F65" s="46"/>
      <c r="G65" s="46"/>
      <c r="H65" s="46"/>
      <c r="I65" s="46"/>
      <c r="J65" s="47"/>
    </row>
    <row r="66" spans="1:10">
      <c r="A66" s="29" t="s">
        <v>122</v>
      </c>
      <c r="B66" s="7" t="s">
        <v>123</v>
      </c>
      <c r="C66" s="19"/>
      <c r="D66" s="19"/>
      <c r="E66" s="19">
        <v>1</v>
      </c>
      <c r="F66" s="19"/>
      <c r="G66" s="28">
        <f t="shared" si="6"/>
        <v>1</v>
      </c>
      <c r="H66" s="20"/>
      <c r="I66" s="21"/>
      <c r="J66" s="23">
        <v>0</v>
      </c>
    </row>
    <row r="67" spans="1:10">
      <c r="A67" s="30" t="s">
        <v>124</v>
      </c>
      <c r="B67" s="7" t="s">
        <v>125</v>
      </c>
      <c r="C67" s="19"/>
      <c r="D67" s="19">
        <v>1</v>
      </c>
      <c r="E67" s="19"/>
      <c r="F67" s="19"/>
      <c r="G67" s="28">
        <f t="shared" si="6"/>
        <v>1</v>
      </c>
      <c r="H67" s="20"/>
      <c r="I67" s="21"/>
      <c r="J67" s="23">
        <v>0</v>
      </c>
    </row>
    <row r="68" spans="1:10">
      <c r="A68" s="30" t="s">
        <v>126</v>
      </c>
      <c r="B68" s="7" t="s">
        <v>127</v>
      </c>
      <c r="C68" s="19">
        <v>1</v>
      </c>
      <c r="D68" s="19"/>
      <c r="E68" s="19"/>
      <c r="F68" s="19">
        <v>1</v>
      </c>
      <c r="G68" s="28">
        <f t="shared" si="6"/>
        <v>2</v>
      </c>
      <c r="H68" s="20"/>
      <c r="I68" s="21"/>
      <c r="J68" s="23">
        <v>0</v>
      </c>
    </row>
    <row r="69" spans="1:10">
      <c r="A69" s="9" t="s">
        <v>128</v>
      </c>
      <c r="B69" s="45" t="s">
        <v>129</v>
      </c>
      <c r="C69" s="46"/>
      <c r="D69" s="46"/>
      <c r="E69" s="46"/>
      <c r="F69" s="46"/>
      <c r="G69" s="46"/>
      <c r="H69" s="46"/>
      <c r="I69" s="46"/>
      <c r="J69" s="47"/>
    </row>
    <row r="70" spans="1:10">
      <c r="A70" s="29" t="s">
        <v>130</v>
      </c>
      <c r="B70" s="7" t="s">
        <v>131</v>
      </c>
      <c r="C70" s="19">
        <v>1</v>
      </c>
      <c r="D70" s="19">
        <v>1</v>
      </c>
      <c r="E70" s="19"/>
      <c r="F70" s="19"/>
      <c r="G70" s="28">
        <f t="shared" si="6"/>
        <v>2</v>
      </c>
      <c r="H70" s="20"/>
      <c r="I70" s="21"/>
      <c r="J70" s="23">
        <v>0</v>
      </c>
    </row>
    <row r="71" spans="1:10">
      <c r="A71" s="30" t="s">
        <v>132</v>
      </c>
      <c r="B71" s="7" t="s">
        <v>133</v>
      </c>
      <c r="C71" s="19"/>
      <c r="D71" s="19"/>
      <c r="E71" s="19">
        <v>1</v>
      </c>
      <c r="F71" s="19"/>
      <c r="G71" s="28">
        <f t="shared" si="6"/>
        <v>1</v>
      </c>
      <c r="H71" s="20"/>
      <c r="I71" s="21"/>
      <c r="J71" s="23">
        <v>0</v>
      </c>
    </row>
    <row r="72" spans="1:10">
      <c r="A72" s="30" t="s">
        <v>134</v>
      </c>
      <c r="B72" s="7" t="s">
        <v>135</v>
      </c>
      <c r="C72" s="19"/>
      <c r="D72" s="19"/>
      <c r="E72" s="19"/>
      <c r="F72" s="19">
        <v>1</v>
      </c>
      <c r="G72" s="28">
        <f t="shared" si="6"/>
        <v>1</v>
      </c>
      <c r="H72" s="20"/>
      <c r="I72" s="21"/>
      <c r="J72" s="23">
        <v>0</v>
      </c>
    </row>
    <row r="73" spans="1:10">
      <c r="A73" s="9" t="s">
        <v>136</v>
      </c>
      <c r="B73" s="45" t="s">
        <v>137</v>
      </c>
      <c r="C73" s="46"/>
      <c r="D73" s="46"/>
      <c r="E73" s="46"/>
      <c r="F73" s="46"/>
      <c r="G73" s="46"/>
      <c r="H73" s="46"/>
      <c r="I73" s="46"/>
      <c r="J73" s="47"/>
    </row>
    <row r="74" spans="1:10">
      <c r="A74" s="29" t="s">
        <v>138</v>
      </c>
      <c r="B74" s="7" t="s">
        <v>139</v>
      </c>
      <c r="C74" s="19">
        <v>1</v>
      </c>
      <c r="D74" s="19"/>
      <c r="E74" s="19"/>
      <c r="F74" s="19"/>
      <c r="G74" s="31">
        <f t="shared" si="6"/>
        <v>1</v>
      </c>
      <c r="H74" s="20"/>
      <c r="I74" s="21"/>
      <c r="J74" s="23">
        <v>0</v>
      </c>
    </row>
    <row r="75" spans="1:10">
      <c r="A75" s="30" t="s">
        <v>140</v>
      </c>
      <c r="B75" s="7" t="s">
        <v>141</v>
      </c>
      <c r="C75" s="19">
        <v>4</v>
      </c>
      <c r="D75" s="19"/>
      <c r="E75" s="19"/>
      <c r="F75" s="19"/>
      <c r="G75" s="28">
        <f t="shared" si="6"/>
        <v>4</v>
      </c>
      <c r="H75" s="20"/>
      <c r="I75" s="21"/>
      <c r="J75" s="23">
        <v>0</v>
      </c>
    </row>
    <row r="76" spans="1:10">
      <c r="A76" s="30" t="s">
        <v>142</v>
      </c>
      <c r="B76" s="7" t="s">
        <v>143</v>
      </c>
      <c r="C76" s="19"/>
      <c r="D76" s="19"/>
      <c r="E76" s="19"/>
      <c r="F76" s="19">
        <v>1</v>
      </c>
      <c r="G76" s="28">
        <f t="shared" si="6"/>
        <v>1</v>
      </c>
      <c r="H76" s="20"/>
      <c r="I76" s="21"/>
      <c r="J76" s="23">
        <v>0</v>
      </c>
    </row>
    <row r="77" spans="1:10">
      <c r="A77" s="9" t="s">
        <v>144</v>
      </c>
      <c r="B77" s="45" t="s">
        <v>145</v>
      </c>
      <c r="C77" s="46"/>
      <c r="D77" s="46"/>
      <c r="E77" s="46"/>
      <c r="F77" s="46"/>
      <c r="G77" s="46"/>
      <c r="H77" s="46"/>
      <c r="I77" s="46"/>
      <c r="J77" s="47"/>
    </row>
    <row r="78" spans="1:10">
      <c r="A78" s="29" t="s">
        <v>146</v>
      </c>
      <c r="B78" s="7" t="s">
        <v>147</v>
      </c>
      <c r="C78" s="19"/>
      <c r="D78" s="19">
        <v>1</v>
      </c>
      <c r="E78" s="19"/>
      <c r="F78" s="19"/>
      <c r="G78" s="28">
        <f t="shared" si="6"/>
        <v>1</v>
      </c>
      <c r="H78" s="20"/>
      <c r="I78" s="21"/>
      <c r="J78" s="23">
        <v>0</v>
      </c>
    </row>
    <row r="79" spans="1:10">
      <c r="A79" s="30" t="s">
        <v>148</v>
      </c>
      <c r="B79" s="7" t="s">
        <v>149</v>
      </c>
      <c r="C79" s="19">
        <v>4</v>
      </c>
      <c r="D79" s="19"/>
      <c r="E79" s="19"/>
      <c r="F79" s="19"/>
      <c r="G79" s="28">
        <f t="shared" si="6"/>
        <v>4</v>
      </c>
      <c r="H79" s="20"/>
      <c r="I79" s="21"/>
      <c r="J79" s="23">
        <v>0</v>
      </c>
    </row>
    <row r="80" spans="1:10">
      <c r="A80" s="30" t="s">
        <v>150</v>
      </c>
      <c r="B80" s="7" t="s">
        <v>151</v>
      </c>
      <c r="C80" s="19"/>
      <c r="D80" s="19"/>
      <c r="E80" s="19"/>
      <c r="F80" s="19">
        <v>1</v>
      </c>
      <c r="G80" s="28">
        <f t="shared" si="6"/>
        <v>1</v>
      </c>
      <c r="H80" s="20"/>
      <c r="I80" s="21"/>
      <c r="J80" s="23">
        <v>0</v>
      </c>
    </row>
    <row r="81" spans="1:10" ht="15" customHeight="1">
      <c r="A81" s="9" t="s">
        <v>152</v>
      </c>
      <c r="B81" s="45" t="s">
        <v>153</v>
      </c>
      <c r="C81" s="46"/>
      <c r="D81" s="46"/>
      <c r="E81" s="46"/>
      <c r="F81" s="46"/>
      <c r="G81" s="46"/>
      <c r="H81" s="46"/>
      <c r="I81" s="46"/>
      <c r="J81" s="47"/>
    </row>
    <row r="82" spans="1:10">
      <c r="A82" s="29" t="s">
        <v>154</v>
      </c>
      <c r="B82" s="7" t="s">
        <v>155</v>
      </c>
      <c r="C82" s="19"/>
      <c r="D82" s="19">
        <v>1</v>
      </c>
      <c r="E82" s="19"/>
      <c r="F82" s="19"/>
      <c r="G82" s="28">
        <f t="shared" si="6"/>
        <v>1</v>
      </c>
      <c r="H82" s="20"/>
      <c r="I82" s="21"/>
      <c r="J82" s="23">
        <v>0</v>
      </c>
    </row>
    <row r="83" spans="1:10">
      <c r="A83" s="30" t="s">
        <v>156</v>
      </c>
      <c r="B83" s="7" t="s">
        <v>157</v>
      </c>
      <c r="C83" s="19"/>
      <c r="D83" s="19"/>
      <c r="E83" s="19">
        <v>1</v>
      </c>
      <c r="F83" s="19"/>
      <c r="G83" s="28">
        <f t="shared" si="6"/>
        <v>1</v>
      </c>
      <c r="H83" s="20"/>
      <c r="I83" s="21"/>
      <c r="J83" s="23">
        <v>0</v>
      </c>
    </row>
    <row r="84" spans="1:10">
      <c r="A84" s="30" t="s">
        <v>158</v>
      </c>
      <c r="B84" s="7" t="s">
        <v>159</v>
      </c>
      <c r="C84" s="19"/>
      <c r="D84" s="19"/>
      <c r="E84" s="19"/>
      <c r="F84" s="19">
        <v>1</v>
      </c>
      <c r="G84" s="28">
        <f t="shared" si="6"/>
        <v>1</v>
      </c>
      <c r="H84" s="20"/>
      <c r="I84" s="21"/>
      <c r="J84" s="23">
        <v>0</v>
      </c>
    </row>
    <row r="85" spans="1:10" ht="25.5" customHeight="1">
      <c r="A85" s="42" t="s">
        <v>83</v>
      </c>
      <c r="B85" s="43"/>
      <c r="C85" s="43"/>
      <c r="D85" s="43"/>
      <c r="E85" s="43"/>
      <c r="F85" s="43"/>
      <c r="G85" s="43"/>
      <c r="H85" s="43"/>
      <c r="I85" s="43"/>
      <c r="J85" s="44"/>
    </row>
    <row r="86" spans="1:10">
      <c r="A86" s="7" t="s">
        <v>84</v>
      </c>
      <c r="B86" s="7" t="s">
        <v>85</v>
      </c>
      <c r="C86" s="19">
        <v>1</v>
      </c>
      <c r="D86" s="19">
        <v>4</v>
      </c>
      <c r="E86" s="19">
        <v>5</v>
      </c>
      <c r="F86" s="19">
        <v>6</v>
      </c>
      <c r="G86" s="24">
        <f>SUM(C86:F86)</f>
        <v>16</v>
      </c>
      <c r="H86" s="20"/>
      <c r="I86" s="21"/>
      <c r="J86" s="23">
        <v>0</v>
      </c>
    </row>
    <row r="87" spans="1:10" ht="25.5" customHeight="1">
      <c r="A87" s="8" t="s">
        <v>49</v>
      </c>
      <c r="B87" s="39" t="s">
        <v>174</v>
      </c>
      <c r="C87" s="40"/>
      <c r="D87" s="40"/>
      <c r="E87" s="40"/>
      <c r="F87" s="40"/>
      <c r="G87" s="40"/>
      <c r="H87" s="40"/>
      <c r="I87" s="40"/>
      <c r="J87" s="41"/>
    </row>
    <row r="88" spans="1:10" ht="38.25">
      <c r="A88" s="7" t="s">
        <v>50</v>
      </c>
      <c r="B88" s="7" t="s">
        <v>86</v>
      </c>
      <c r="C88" s="19">
        <v>0</v>
      </c>
      <c r="D88" s="19">
        <v>4</v>
      </c>
      <c r="E88" s="19">
        <v>4</v>
      </c>
      <c r="F88" s="19">
        <v>4</v>
      </c>
      <c r="G88" s="24">
        <f>SUM(C88:F88)</f>
        <v>12</v>
      </c>
      <c r="H88" s="20"/>
      <c r="I88" s="21"/>
      <c r="J88" s="23">
        <v>0</v>
      </c>
    </row>
    <row r="89" spans="1:10" ht="38.25">
      <c r="A89" s="7" t="s">
        <v>51</v>
      </c>
      <c r="B89" s="7" t="s">
        <v>90</v>
      </c>
      <c r="C89" s="19">
        <v>0</v>
      </c>
      <c r="D89" s="19">
        <v>4</v>
      </c>
      <c r="E89" s="19">
        <v>8</v>
      </c>
      <c r="F89" s="19">
        <v>4</v>
      </c>
      <c r="G89" s="27">
        <f t="shared" ref="G89:G91" si="7">SUM(C89:F89)</f>
        <v>16</v>
      </c>
      <c r="H89" s="20"/>
      <c r="I89" s="21"/>
      <c r="J89" s="23">
        <v>0</v>
      </c>
    </row>
    <row r="90" spans="1:10" ht="38.25">
      <c r="A90" s="7" t="s">
        <v>52</v>
      </c>
      <c r="B90" s="7" t="s">
        <v>87</v>
      </c>
      <c r="C90" s="19">
        <v>4</v>
      </c>
      <c r="D90" s="19">
        <v>4</v>
      </c>
      <c r="E90" s="19">
        <v>4</v>
      </c>
      <c r="F90" s="19">
        <v>8</v>
      </c>
      <c r="G90" s="27">
        <f t="shared" si="7"/>
        <v>20</v>
      </c>
      <c r="H90" s="20"/>
      <c r="I90" s="21"/>
      <c r="J90" s="23">
        <v>0</v>
      </c>
    </row>
    <row r="91" spans="1:10" ht="38.25">
      <c r="A91" s="7" t="s">
        <v>88</v>
      </c>
      <c r="B91" s="7" t="s">
        <v>89</v>
      </c>
      <c r="C91" s="19">
        <v>0</v>
      </c>
      <c r="D91" s="19">
        <v>4</v>
      </c>
      <c r="E91" s="19">
        <v>4</v>
      </c>
      <c r="F91" s="19">
        <v>4</v>
      </c>
      <c r="G91" s="27">
        <f t="shared" si="7"/>
        <v>12</v>
      </c>
      <c r="H91" s="20"/>
      <c r="I91" s="21"/>
      <c r="J91" s="23">
        <v>0</v>
      </c>
    </row>
    <row r="92" spans="1:10" ht="25.5" customHeight="1">
      <c r="A92" s="8" t="s">
        <v>53</v>
      </c>
      <c r="B92" s="39" t="s">
        <v>54</v>
      </c>
      <c r="C92" s="40"/>
      <c r="D92" s="40"/>
      <c r="E92" s="40"/>
      <c r="F92" s="40"/>
      <c r="G92" s="40"/>
      <c r="H92" s="40"/>
      <c r="I92" s="40"/>
      <c r="J92" s="41"/>
    </row>
    <row r="93" spans="1:10">
      <c r="A93" s="7" t="s">
        <v>55</v>
      </c>
      <c r="B93" s="7" t="s">
        <v>56</v>
      </c>
      <c r="C93" s="18"/>
      <c r="D93" s="18"/>
      <c r="E93" s="18"/>
      <c r="F93" s="19">
        <v>1</v>
      </c>
      <c r="G93" s="24">
        <v>1</v>
      </c>
      <c r="H93" s="20"/>
      <c r="I93" s="21"/>
      <c r="J93" s="23">
        <v>0</v>
      </c>
    </row>
    <row r="94" spans="1:10" ht="25.5">
      <c r="A94" s="7" t="s">
        <v>57</v>
      </c>
      <c r="B94" s="7" t="s">
        <v>58</v>
      </c>
      <c r="C94" s="18"/>
      <c r="D94" s="18"/>
      <c r="E94" s="18"/>
      <c r="F94" s="19">
        <v>1</v>
      </c>
      <c r="G94" s="24">
        <v>1</v>
      </c>
      <c r="H94" s="20"/>
      <c r="I94" s="21"/>
      <c r="J94" s="23">
        <v>0</v>
      </c>
    </row>
    <row r="95" spans="1:10">
      <c r="A95" s="7" t="s">
        <v>59</v>
      </c>
      <c r="B95" s="7" t="s">
        <v>60</v>
      </c>
      <c r="C95" s="18"/>
      <c r="D95" s="18"/>
      <c r="E95" s="18"/>
      <c r="F95" s="19">
        <v>1</v>
      </c>
      <c r="G95" s="24">
        <v>1</v>
      </c>
      <c r="H95" s="20"/>
      <c r="I95" s="21"/>
      <c r="J95" s="23">
        <v>0</v>
      </c>
    </row>
    <row r="96" spans="1:10">
      <c r="A96" s="7" t="s">
        <v>61</v>
      </c>
      <c r="B96" s="7" t="s">
        <v>62</v>
      </c>
      <c r="C96" s="18"/>
      <c r="D96" s="18"/>
      <c r="E96" s="18"/>
      <c r="F96" s="19">
        <v>1</v>
      </c>
      <c r="G96" s="24">
        <v>1</v>
      </c>
      <c r="H96" s="20"/>
      <c r="I96" s="21"/>
      <c r="J96" s="23">
        <v>0</v>
      </c>
    </row>
    <row r="97" spans="1:10" ht="38.25" customHeight="1">
      <c r="A97" s="36" t="s">
        <v>63</v>
      </c>
      <c r="B97" s="37"/>
      <c r="C97" s="37"/>
      <c r="D97" s="37"/>
      <c r="E97" s="37"/>
      <c r="F97" s="37"/>
      <c r="G97" s="37"/>
      <c r="H97" s="37"/>
      <c r="I97" s="38"/>
      <c r="J97" s="23">
        <f>J96+J95+J94+J93+J91+J90+J89+J88+J86+J84+J83+J82+J80+J79+J78+J76+J75+J74+J72+J71+J70+J68+J67+J66+J64+J63+J62+J60+J59+J58+J56+J55+J54+J52+J51+J50+J48+J47+J46+J44+J43+J42+J39+J38+J35+J34+J33+J31+J30+J29+J27+J25+J24+J21+J19+J17</f>
        <v>0</v>
      </c>
    </row>
  </sheetData>
  <protectedRanges>
    <protectedRange sqref="C16" name="M1_4"/>
    <protectedRange sqref="C23 C26 C28 C32" name="UO 3.2.1_1"/>
    <protectedRange sqref="C93:C96 C88:C91 C33:C35 C24:C25 C86 C38:C39 C42:C44 C46:C48 C27 C29:C31 C21" name="UO 3.2.1_3"/>
  </protectedRanges>
  <mergeCells count="41">
    <mergeCell ref="A9:J9"/>
    <mergeCell ref="B11:C11"/>
    <mergeCell ref="B1:J1"/>
    <mergeCell ref="B2:J2"/>
    <mergeCell ref="B3:J3"/>
    <mergeCell ref="B5:J5"/>
    <mergeCell ref="B6:J6"/>
    <mergeCell ref="B4:J4"/>
    <mergeCell ref="I14:I15"/>
    <mergeCell ref="J14:J15"/>
    <mergeCell ref="B20:J20"/>
    <mergeCell ref="B22:J22"/>
    <mergeCell ref="B36:J36"/>
    <mergeCell ref="B16:J16"/>
    <mergeCell ref="A14:A15"/>
    <mergeCell ref="B14:B15"/>
    <mergeCell ref="C14:F14"/>
    <mergeCell ref="G14:G15"/>
    <mergeCell ref="H14:H15"/>
    <mergeCell ref="B41:J41"/>
    <mergeCell ref="B45:J45"/>
    <mergeCell ref="A32:J32"/>
    <mergeCell ref="B18:J18"/>
    <mergeCell ref="A23:J23"/>
    <mergeCell ref="A28:J28"/>
    <mergeCell ref="A26:J26"/>
    <mergeCell ref="A40:J40"/>
    <mergeCell ref="A37:J37"/>
    <mergeCell ref="A97:I97"/>
    <mergeCell ref="B92:J92"/>
    <mergeCell ref="B87:J87"/>
    <mergeCell ref="A85:J85"/>
    <mergeCell ref="B49:J49"/>
    <mergeCell ref="B53:J53"/>
    <mergeCell ref="B57:J57"/>
    <mergeCell ref="B61:J61"/>
    <mergeCell ref="B65:J65"/>
    <mergeCell ref="B69:J69"/>
    <mergeCell ref="B73:J73"/>
    <mergeCell ref="B77:J77"/>
    <mergeCell ref="B81:J8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Scénario de commande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Administration centrale</cp:lastModifiedBy>
  <dcterms:created xsi:type="dcterms:W3CDTF">2021-02-22T13:08:57Z</dcterms:created>
  <dcterms:modified xsi:type="dcterms:W3CDTF">2025-08-22T15:25:15Z</dcterms:modified>
</cp:coreProperties>
</file>